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920" yWindow="1785" windowWidth="16755" windowHeight="10110"/>
  </bookViews>
  <sheets>
    <sheet name="юб м 1" sheetId="1" r:id="rId1"/>
  </sheets>
  <calcPr calcId="144525"/>
</workbook>
</file>

<file path=xl/calcChain.xml><?xml version="1.0" encoding="utf-8"?>
<calcChain xmlns="http://schemas.openxmlformats.org/spreadsheetml/2006/main">
  <c r="E25" i="1" l="1"/>
  <c r="D25" i="1"/>
  <c r="C25" i="1"/>
  <c r="G24" i="1"/>
  <c r="G23" i="1"/>
  <c r="G22" i="1"/>
  <c r="G21" i="1"/>
  <c r="G20" i="1"/>
  <c r="G19" i="1"/>
  <c r="G25" i="1" s="1"/>
  <c r="G26" i="1" s="1"/>
  <c r="F17" i="1"/>
  <c r="E17" i="1"/>
  <c r="D17" i="1"/>
  <c r="C17" i="1"/>
  <c r="G14" i="1"/>
  <c r="G13" i="1"/>
  <c r="G12" i="1"/>
  <c r="G10" i="1"/>
  <c r="G9" i="1"/>
  <c r="G8" i="1"/>
  <c r="G17" i="1" s="1"/>
</calcChain>
</file>

<file path=xl/sharedStrings.xml><?xml version="1.0" encoding="utf-8"?>
<sst xmlns="http://schemas.openxmlformats.org/spreadsheetml/2006/main" count="35" uniqueCount="28">
  <si>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</si>
  <si>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</si>
  <si>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</si>
  <si>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</si>
  <si>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</si>
  <si>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 xml:space="preserve">по МКД, расположенному по адресу пос.Юбилейный  ул. Молодежная 1       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</si>
  <si>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</si>
  <si>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</si>
  <si>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</si>
  <si>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</si>
  <si>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</si>
  <si>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</si>
  <si>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</si>
  <si>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</si>
  <si>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</si>
  <si>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</si>
  <si>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</si>
  <si>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</si>
  <si>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</si>
  <si>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</si>
  <si>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</si>
  <si>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</si>
  <si>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системы электроснабжения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</si>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</sst>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</sheetPr>
  <dimension ref="A1:H27"/>
  <sheetViews>
    <sheetView tabSelected="1" topLeftCell="B1" workbookViewId="0">
      <selection activeCell="E25" sqref="E25"/>
    </sheetView>
  </sheetViews>
  <sheetFormatPr defaultColWidth="9.140625" defaultRowHeight="15.75" x14ac:dyDescent="0.25"/>
  <cols>
    <col min="1" max="1" width="6.7109375" style="1" hidden="1" customWidth="1"/>
    <col min="2" max="2" width="38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F2" s="2"/>
      <c r="G2" s="2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-32348.51</v>
      </c>
      <c r="D8" s="18">
        <v>81439.92</v>
      </c>
      <c r="E8" s="19">
        <v>100446.52</v>
      </c>
      <c r="F8" s="19">
        <v>81439.92</v>
      </c>
      <c r="G8" s="19">
        <f>C8+E8-F8</f>
        <v>-13341.909999999989</v>
      </c>
    </row>
    <row r="9" spans="1:8" x14ac:dyDescent="0.25">
      <c r="A9" s="15"/>
      <c r="B9" s="16" t="s">
        <v>15</v>
      </c>
      <c r="C9" s="17">
        <v>-5902.62</v>
      </c>
      <c r="D9" s="18">
        <v>0</v>
      </c>
      <c r="E9" s="19">
        <v>5929.98</v>
      </c>
      <c r="F9" s="19">
        <v>0</v>
      </c>
      <c r="G9" s="19">
        <f>C9+E9-F9</f>
        <v>27.359999999999673</v>
      </c>
    </row>
    <row r="10" spans="1:8" x14ac:dyDescent="0.25">
      <c r="A10" s="15"/>
      <c r="B10" s="16" t="s">
        <v>16</v>
      </c>
      <c r="C10" s="17">
        <v>-19625.59</v>
      </c>
      <c r="D10" s="18">
        <v>0</v>
      </c>
      <c r="E10" s="19">
        <v>19625.59</v>
      </c>
      <c r="F10" s="19">
        <v>0</v>
      </c>
      <c r="G10" s="19">
        <f>C10+E10-F10</f>
        <v>0</v>
      </c>
    </row>
    <row r="11" spans="1:8" hidden="1" x14ac:dyDescent="0.25">
      <c r="A11" s="15"/>
      <c r="B11" s="16" t="s">
        <v>17</v>
      </c>
      <c r="C11" s="17"/>
      <c r="D11" s="18"/>
      <c r="E11" s="19"/>
      <c r="F11" s="19"/>
      <c r="G11" s="19"/>
    </row>
    <row r="12" spans="1:8" x14ac:dyDescent="0.25">
      <c r="A12" s="15"/>
      <c r="B12" s="16" t="s">
        <v>18</v>
      </c>
      <c r="C12" s="17">
        <v>-148.74</v>
      </c>
      <c r="D12" s="18">
        <v>766.14</v>
      </c>
      <c r="E12" s="19">
        <v>800.92</v>
      </c>
      <c r="F12" s="18">
        <v>766.14</v>
      </c>
      <c r="G12" s="19">
        <f>C12+E12-F12</f>
        <v>-113.96000000000004</v>
      </c>
    </row>
    <row r="13" spans="1:8" x14ac:dyDescent="0.25">
      <c r="A13" s="15"/>
      <c r="B13" s="16" t="s">
        <v>19</v>
      </c>
      <c r="C13" s="17">
        <v>-241.21</v>
      </c>
      <c r="D13" s="18">
        <v>1049.4000000000001</v>
      </c>
      <c r="E13" s="19">
        <v>942.3</v>
      </c>
      <c r="F13" s="18">
        <v>1049.4000000000001</v>
      </c>
      <c r="G13" s="19">
        <f>C13+E13-F13</f>
        <v>-348.31000000000017</v>
      </c>
    </row>
    <row r="14" spans="1:8" x14ac:dyDescent="0.25">
      <c r="A14" s="15"/>
      <c r="B14" s="16" t="s">
        <v>20</v>
      </c>
      <c r="C14" s="17">
        <v>-106252.1</v>
      </c>
      <c r="D14" s="18">
        <v>18694.919999999998</v>
      </c>
      <c r="E14" s="19">
        <v>23034.93</v>
      </c>
      <c r="F14" s="19">
        <v>0</v>
      </c>
      <c r="G14" s="19">
        <f t="shared" ref="G14" si="0">C14+E14-F14</f>
        <v>-83217.170000000013</v>
      </c>
    </row>
    <row r="15" spans="1:8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ht="14.25" customHeight="1" x14ac:dyDescent="0.25">
      <c r="A16" s="15"/>
      <c r="B16" s="16" t="s">
        <v>22</v>
      </c>
      <c r="C16" s="17"/>
      <c r="D16" s="18"/>
      <c r="E16" s="19"/>
      <c r="F16" s="19">
        <v>0</v>
      </c>
      <c r="G16" s="19"/>
    </row>
    <row r="17" spans="1:7" x14ac:dyDescent="0.25">
      <c r="A17" s="20">
        <v>2</v>
      </c>
      <c r="B17" s="21" t="s">
        <v>23</v>
      </c>
      <c r="C17" s="22">
        <f>C8+C9+C14+C10+C12+C13</f>
        <v>-164518.76999999999</v>
      </c>
      <c r="D17" s="22">
        <f>D8+D9+D14+D10+D12+D13</f>
        <v>101950.37999999999</v>
      </c>
      <c r="E17" s="22">
        <f>E8+E9+E14+E10+E12+E13</f>
        <v>150780.24</v>
      </c>
      <c r="F17" s="22">
        <f>F8+F9+F14+F10+F12+F13</f>
        <v>83255.459999999992</v>
      </c>
      <c r="G17" s="22">
        <f>G8+G9+G14+G10+G12+G13</f>
        <v>-96993.99</v>
      </c>
    </row>
    <row r="18" spans="1:7" x14ac:dyDescent="0.25">
      <c r="A18" s="23"/>
      <c r="B18" s="24" t="s">
        <v>24</v>
      </c>
      <c r="C18" s="25"/>
      <c r="D18" s="25"/>
      <c r="E18" s="25"/>
      <c r="F18" s="25"/>
      <c r="G18" s="26"/>
    </row>
    <row r="19" spans="1:7" x14ac:dyDescent="0.25">
      <c r="A19" s="23"/>
      <c r="B19" s="16" t="s">
        <v>14</v>
      </c>
      <c r="C19" s="17">
        <v>-32348.51</v>
      </c>
      <c r="D19" s="18">
        <v>81439.92</v>
      </c>
      <c r="E19" s="19">
        <v>100446.52</v>
      </c>
      <c r="F19" s="19"/>
      <c r="G19" s="19">
        <f>C19+E19-D19</f>
        <v>-13341.909999999989</v>
      </c>
    </row>
    <row r="20" spans="1:7" x14ac:dyDescent="0.25">
      <c r="B20" s="16" t="s">
        <v>15</v>
      </c>
      <c r="C20" s="17">
        <v>-5902.62</v>
      </c>
      <c r="D20" s="18">
        <v>0</v>
      </c>
      <c r="E20" s="19">
        <v>5929.98</v>
      </c>
      <c r="F20" s="19"/>
      <c r="G20" s="19">
        <f t="shared" ref="G20:G24" si="1">C20+E20-D20</f>
        <v>27.359999999999673</v>
      </c>
    </row>
    <row r="21" spans="1:7" x14ac:dyDescent="0.25">
      <c r="B21" s="16" t="s">
        <v>16</v>
      </c>
      <c r="C21" s="17">
        <v>-19625.59</v>
      </c>
      <c r="D21" s="18">
        <v>0</v>
      </c>
      <c r="E21" s="19">
        <v>19625.59</v>
      </c>
      <c r="F21" s="19"/>
      <c r="G21" s="19">
        <f t="shared" si="1"/>
        <v>0</v>
      </c>
    </row>
    <row r="22" spans="1:7" x14ac:dyDescent="0.25">
      <c r="B22" s="16" t="s">
        <v>18</v>
      </c>
      <c r="C22" s="17">
        <v>-148.74</v>
      </c>
      <c r="D22" s="18">
        <v>766.14</v>
      </c>
      <c r="E22" s="19">
        <v>800.92</v>
      </c>
      <c r="F22" s="18"/>
      <c r="G22" s="19">
        <f t="shared" si="1"/>
        <v>-113.96000000000004</v>
      </c>
    </row>
    <row r="23" spans="1:7" x14ac:dyDescent="0.25">
      <c r="B23" s="16" t="s">
        <v>19</v>
      </c>
      <c r="C23" s="17">
        <v>-241.21</v>
      </c>
      <c r="D23" s="18">
        <v>1049.4000000000001</v>
      </c>
      <c r="E23" s="19">
        <v>942.3</v>
      </c>
      <c r="F23" s="18"/>
      <c r="G23" s="19">
        <f t="shared" si="1"/>
        <v>-348.31000000000017</v>
      </c>
    </row>
    <row r="24" spans="1:7" x14ac:dyDescent="0.25">
      <c r="B24" s="16" t="s">
        <v>20</v>
      </c>
      <c r="C24" s="17">
        <v>-7082.12</v>
      </c>
      <c r="D24" s="18">
        <v>18694.919999999998</v>
      </c>
      <c r="E24" s="19">
        <v>23034.93</v>
      </c>
      <c r="F24" s="19"/>
      <c r="G24" s="19">
        <f t="shared" si="1"/>
        <v>-2742.1099999999969</v>
      </c>
    </row>
    <row r="25" spans="1:7" x14ac:dyDescent="0.25">
      <c r="B25" s="21" t="s">
        <v>23</v>
      </c>
      <c r="C25" s="22">
        <f>C19+C20+C24+C21+C22+C23</f>
        <v>-65348.789999999994</v>
      </c>
      <c r="D25" s="22">
        <f>D19+D20+D24+D21+D22+D23</f>
        <v>101950.37999999999</v>
      </c>
      <c r="E25" s="22">
        <f>E19+E20+E24+E21+E22+E23</f>
        <v>150780.24</v>
      </c>
      <c r="F25" s="22"/>
      <c r="G25" s="22">
        <f>G19+G20+G24+G21+G22+G23</f>
        <v>-16518.929999999986</v>
      </c>
    </row>
    <row r="26" spans="1:7" x14ac:dyDescent="0.25">
      <c r="B26" s="27" t="s">
        <v>25</v>
      </c>
      <c r="G26" s="27">
        <f>G25</f>
        <v>-16518.929999999986</v>
      </c>
    </row>
    <row r="27" spans="1:7" x14ac:dyDescent="0.25">
      <c r="B27" s="1" t="s">
        <v>26</v>
      </c>
      <c r="E27" s="1" t="s">
        <v>27</v>
      </c>
    </row>
  </sheetData>
  <mergeCells count="8">
    <mergeCell ref="A7:B7"/>
    <mergeCell ref="B18:G18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юб м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2020-03-31T11:27:30Z</dcterms:created>
  <dcterms:modified xsi:type="dcterms:W3CDTF">2020-03-31T11:31:02Z</dcterms:modified>
</cp:coreProperties>
</file>